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bt Payoff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($#,##0.00);-"/>
    <numFmt numFmtId="165" formatCode="$#,##0;($#,##0);-"/>
    <numFmt numFmtId="166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E3A5F"/>
      <sz val="18"/>
    </font>
    <font>
      <name val="Arial"/>
      <i val="1"/>
      <color rgb="00555555"/>
      <sz val="11"/>
    </font>
    <font>
      <name val="Arial"/>
      <color rgb="00222222"/>
      <sz val="10"/>
    </font>
    <font>
      <name val="Arial"/>
      <color rgb="000000FF"/>
      <sz val="10"/>
    </font>
    <font>
      <name val="Arial"/>
      <b val="1"/>
      <color rgb="00FFFFFF"/>
      <sz val="12"/>
    </font>
    <font>
      <name val="Arial"/>
      <color rgb="00000000"/>
      <sz val="10"/>
    </font>
    <font>
      <name val="Arial"/>
      <b val="1"/>
      <color rgb="00222222"/>
      <sz val="10"/>
    </font>
    <font>
      <name val="Arial"/>
      <b val="1"/>
      <color rgb="00000000"/>
      <sz val="11"/>
    </font>
    <font>
      <name val="Arial"/>
      <i val="1"/>
      <color rgb="00666666"/>
      <sz val="9"/>
    </font>
    <font>
      <name val="Arial"/>
      <color rgb="001D4ED8"/>
      <sz val="9"/>
      <u val="single"/>
    </font>
    <font>
      <name val="Arial"/>
      <b val="1"/>
      <color rgb="001E3A5F"/>
      <sz val="11"/>
    </font>
    <font>
      <name val="Arial"/>
      <color rgb="00008000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DE68A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5" borderId="0" pivotButton="0" quotePrefix="0" xfId="0"/>
    <xf numFmtId="0" fontId="0" fillId="5" borderId="0" pivotButton="0" quotePrefix="0" xfId="0"/>
    <xf numFmtId="0" fontId="3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3" fillId="0" borderId="0" pivotButton="0" quotePrefix="0" xfId="0"/>
    <xf numFmtId="0" fontId="6" fillId="0" borderId="1" pivotButton="0" quotePrefix="0" xfId="0"/>
    <xf numFmtId="0" fontId="8" fillId="4" borderId="1" pivotButton="0" quotePrefix="0" xfId="0"/>
    <xf numFmtId="0" fontId="12" fillId="0" borderId="1" pivotButton="0" quotePrefix="0" xfId="0"/>
    <xf numFmtId="0" fontId="7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3" fillId="0" borderId="0" pivotButton="0" quotePrefix="0" xfId="0"/>
    <xf numFmtId="0" fontId="9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164" fontId="4" fillId="2" borderId="1" pivotButton="0" quotePrefix="0" xfId="0"/>
    <xf numFmtId="4" fontId="4" fillId="2" borderId="1" pivotButton="0" quotePrefix="0" xfId="0"/>
    <xf numFmtId="3" fontId="6" fillId="0" borderId="1" pivotButton="0" quotePrefix="0" xfId="0"/>
    <xf numFmtId="166" fontId="6" fillId="0" borderId="1" pivotButton="0" quotePrefix="0" xfId="0"/>
    <xf numFmtId="165" fontId="4" fillId="2" borderId="1" pivotButton="0" quotePrefix="0" xfId="0"/>
    <xf numFmtId="164" fontId="8" fillId="4" borderId="1" pivotButton="0" quotePrefix="0" xfId="0"/>
    <xf numFmtId="165" fontId="6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C28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28" customWidth="1" min="2" max="2"/>
    <col width="70" customWidth="1" min="3" max="3"/>
  </cols>
  <sheetData>
    <row r="1">
      <c r="A1" s="1" t="inlineStr">
        <is>
          <t>Debt Payoff Tracker</t>
        </is>
      </c>
    </row>
    <row r="2">
      <c r="A2" s="2" t="inlineStr">
        <is>
          <t>Free template from Bill Organizer (billorganizingapp.com). Works in Excel, Google Sheets and LibreOffice.</t>
        </is>
      </c>
    </row>
    <row r="4">
      <c r="B4" s="3" t="inlineStr">
        <is>
          <t>How to use this workbook</t>
        </is>
      </c>
      <c r="C4" s="4" t="n"/>
    </row>
    <row r="5" ht="15" customHeight="1">
      <c r="B5" s="5" t="inlineStr">
        <is>
          <t>Step 1</t>
        </is>
      </c>
      <c r="C5" s="6" t="inlineStr">
        <is>
          <t>List each debt with balance, APR and minimum.</t>
        </is>
      </c>
    </row>
    <row r="6" ht="15" customHeight="1">
      <c r="B6" s="5" t="inlineStr">
        <is>
          <t>Step 2</t>
        </is>
      </c>
      <c r="C6" s="6" t="inlineStr">
        <is>
          <t>Pick snowball or avalanche: Order shows which debt to attack.</t>
        </is>
      </c>
    </row>
    <row r="7" ht="15" customHeight="1">
      <c r="B7" s="5" t="inlineStr">
        <is>
          <t>Step 3</t>
        </is>
      </c>
      <c r="C7" s="6" t="inlineStr">
        <is>
          <t>Type each month's balance from your statements.</t>
        </is>
      </c>
    </row>
    <row r="9">
      <c r="B9" s="3" t="inlineStr">
        <is>
          <t>Colour legend</t>
        </is>
      </c>
      <c r="C9" s="4" t="n"/>
    </row>
    <row r="10">
      <c r="B10" s="7" t="inlineStr">
        <is>
          <t>Blue text, cream fill</t>
        </is>
      </c>
      <c r="C10" s="8" t="inlineStr">
        <is>
          <t>An input. Type over it. The example values show the expected format.</t>
        </is>
      </c>
    </row>
    <row r="11">
      <c r="B11" s="9" t="inlineStr">
        <is>
          <t>Black text</t>
        </is>
      </c>
      <c r="C11" s="8" t="inlineStr">
        <is>
          <t>A formula. Leave it alone: it recalculates when the inputs change.</t>
        </is>
      </c>
    </row>
    <row r="12">
      <c r="B12" s="10" t="inlineStr">
        <is>
          <t>Gold fill</t>
        </is>
      </c>
      <c r="C12" s="8" t="inlineStr">
        <is>
          <t>A headline total.</t>
        </is>
      </c>
    </row>
    <row r="13">
      <c r="B13" s="11" t="inlineStr">
        <is>
          <t>Green text</t>
        </is>
      </c>
      <c r="C13" s="8" t="inlineStr">
        <is>
          <t>A value pulled from another sheet in this workbook.</t>
        </is>
      </c>
    </row>
    <row r="15">
      <c r="B15" s="3" t="inlineStr">
        <is>
          <t>What is in this workbook</t>
        </is>
      </c>
      <c r="C15" s="4" t="n"/>
    </row>
    <row r="16">
      <c r="B16" s="12" t="inlineStr">
        <is>
          <t>Debt Payoff Tracker</t>
        </is>
      </c>
      <c r="C16" s="6" t="inlineStr">
        <is>
          <t>The template.</t>
        </is>
      </c>
    </row>
    <row r="18" ht="30" customHeight="1">
      <c r="B18" s="13" t="inlineStr">
        <is>
          <t>Example values</t>
        </is>
      </c>
      <c r="C18" s="13" t="inlineStr">
        <is>
          <t>Example amounts are filled in - overwrite them with yours.</t>
        </is>
      </c>
    </row>
    <row r="20">
      <c r="B20" s="3" t="inlineStr">
        <is>
          <t>Google Sheets</t>
        </is>
      </c>
      <c r="C20" s="4" t="n"/>
    </row>
    <row r="21" ht="45" customHeight="1">
      <c r="C21" s="6" t="inlineStr">
        <is>
          <t>Open Google Drive, choose New &gt; File upload, pick this file, then open it and choose File &gt; Save as Google Sheets. Every formula uses functions that work the same in Google Sheets, Excel and LibreOffice.</t>
        </is>
      </c>
    </row>
    <row r="23">
      <c r="B23" s="12" t="inlineStr">
        <is>
          <t>Free companion tool</t>
        </is>
      </c>
      <c r="C23" s="14" t="inlineStr">
        <is>
          <t>https://billorganizingapp.com/2027-budget-planner/</t>
        </is>
      </c>
    </row>
    <row r="25">
      <c r="B25" s="3" t="inlineStr">
        <is>
          <t>Important</t>
        </is>
      </c>
      <c r="C25" s="4" t="n"/>
    </row>
    <row r="26" ht="84" customHeight="1">
      <c r="C26" s="13" t="inlineStr">
        <is>
          <t>For personal organisation and education only. This workbook is not financial, tax, legal or investment advice, and Dixon App Studio is not a financial adviser. Results are only as accurate as the numbers you enter; interest calculations are simplified monthly estimates and your lender's figures will differ. Talk to a qualified professional before making financial decisions. The 50/30/20 split is a popular guideline, not a rule.</t>
        </is>
      </c>
    </row>
    <row r="28">
      <c r="B28" s="15" t="inlineStr">
        <is>
          <t>(c) 2026 Dixon App Studio. Licensed for personal and single-business use. Please do not resell or share the file.</t>
        </is>
      </c>
    </row>
  </sheetData>
  <hyperlinks>
    <hyperlink xmlns:r="http://schemas.openxmlformats.org/officeDocument/2006/relationships" ref="C23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T22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22" customWidth="1" min="2" max="2"/>
    <col width="12" customWidth="1" min="3" max="3"/>
    <col width="9" customWidth="1" min="4" max="4"/>
    <col width="11" customWidth="1" min="5" max="5"/>
    <col width="8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>
      <c r="A1" s="1" t="inlineStr">
        <is>
          <t>Debt Payoff Tracker</t>
        </is>
      </c>
    </row>
    <row r="2">
      <c r="A2" s="2" t="inlineStr">
        <is>
          <t>List debts, pick snowball or avalanche, and log each month's balance.</t>
        </is>
      </c>
    </row>
    <row r="3">
      <c r="B3" s="5" t="inlineStr">
        <is>
          <t>Method</t>
        </is>
      </c>
      <c r="C3" s="7" t="inlineStr">
        <is>
          <t>Snowball</t>
        </is>
      </c>
    </row>
    <row r="5">
      <c r="B5" s="16" t="inlineStr">
        <is>
          <t>Debt</t>
        </is>
      </c>
      <c r="C5" s="16" t="inlineStr">
        <is>
          <t>Start balance</t>
        </is>
      </c>
      <c r="D5" s="16" t="inlineStr">
        <is>
          <t>APR %</t>
        </is>
      </c>
      <c r="E5" s="16" t="inlineStr">
        <is>
          <t>Minimum</t>
        </is>
      </c>
      <c r="F5" s="16" t="inlineStr">
        <is>
          <t>Order</t>
        </is>
      </c>
      <c r="G5" s="16" t="inlineStr">
        <is>
          <t>Paid %</t>
        </is>
      </c>
      <c r="H5" s="16" t="inlineStr">
        <is>
          <t>Jan bal.</t>
        </is>
      </c>
      <c r="I5" s="16" t="inlineStr">
        <is>
          <t>Feb bal.</t>
        </is>
      </c>
      <c r="J5" s="16" t="inlineStr">
        <is>
          <t>Mar bal.</t>
        </is>
      </c>
      <c r="K5" s="16" t="inlineStr">
        <is>
          <t>Apr bal.</t>
        </is>
      </c>
      <c r="L5" s="16" t="inlineStr">
        <is>
          <t>May bal.</t>
        </is>
      </c>
      <c r="M5" s="16" t="inlineStr">
        <is>
          <t>Jun bal.</t>
        </is>
      </c>
      <c r="N5" s="16" t="inlineStr">
        <is>
          <t>Jul bal.</t>
        </is>
      </c>
      <c r="O5" s="16" t="inlineStr">
        <is>
          <t>Aug bal.</t>
        </is>
      </c>
      <c r="P5" s="16" t="inlineStr">
        <is>
          <t>Sep bal.</t>
        </is>
      </c>
      <c r="Q5" s="16" t="inlineStr">
        <is>
          <t>Oct bal.</t>
        </is>
      </c>
      <c r="R5" s="16" t="inlineStr">
        <is>
          <t>Nov bal.</t>
        </is>
      </c>
      <c r="S5" s="16" t="inlineStr">
        <is>
          <t>Dec bal.</t>
        </is>
      </c>
      <c r="T5" s="16" t="inlineStr">
        <is>
          <t>Paid off</t>
        </is>
      </c>
    </row>
    <row r="6">
      <c r="B6" s="7" t="inlineStr">
        <is>
          <t>Store card</t>
        </is>
      </c>
      <c r="C6" s="17" t="n">
        <v>850</v>
      </c>
      <c r="D6" s="18" t="n">
        <v>26.99</v>
      </c>
      <c r="E6" s="17" t="n">
        <v>35</v>
      </c>
      <c r="F6" s="19">
        <f>IF(N(C6)=0,"",IF($C$3="Avalanche",COUNTIF($D$6:$D$15,"&gt;"&amp;D6)+1+COUNTIF($D$6:D6,D6)-1,COUNTIF($C$6:$C$15,"&lt;"&amp;C6)-COUNTIF($C$6:$C$15,"&lt;=0")+COUNTIF($C$6:C6,C6)))</f>
        <v/>
      </c>
      <c r="G6" s="20">
        <f>IF(N(C6)=0,"",IF(COUNT(H6:S6)=0,0,1-INDEX(H6:S6,COUNT(H6:S6))/C6))</f>
        <v/>
      </c>
      <c r="H6" s="21" t="n">
        <v>824.5</v>
      </c>
      <c r="I6" s="21" t="n"/>
      <c r="J6" s="21" t="n"/>
      <c r="K6" s="21" t="n"/>
      <c r="L6" s="21" t="n"/>
      <c r="M6" s="21" t="n"/>
      <c r="N6" s="21" t="n"/>
      <c r="O6" s="21" t="n"/>
      <c r="P6" s="21" t="n"/>
      <c r="Q6" s="21" t="n"/>
      <c r="R6" s="21" t="n"/>
      <c r="S6" s="21" t="n"/>
      <c r="T6" s="9">
        <f>IF(N(C6)=0,"",IF(COUNTIF(H6:S6,"&lt;=0")&gt;0,"Yes",""))</f>
        <v/>
      </c>
    </row>
    <row r="7">
      <c r="B7" s="7" t="inlineStr">
        <is>
          <t>Credit card A</t>
        </is>
      </c>
      <c r="C7" s="17" t="n">
        <v>4200</v>
      </c>
      <c r="D7" s="18" t="n">
        <v>22.49</v>
      </c>
      <c r="E7" s="17" t="n">
        <v>110</v>
      </c>
      <c r="F7" s="19">
        <f>IF(N(C7)=0,"",IF($C$3="Avalanche",COUNTIF($D$6:$D$15,"&gt;"&amp;D7)+1+COUNTIF($D$6:D7,D7)-1,COUNTIF($C$6:$C$15,"&lt;"&amp;C7)-COUNTIF($C$6:$C$15,"&lt;=0")+COUNTIF($C$6:C7,C7)))</f>
        <v/>
      </c>
      <c r="G7" s="20">
        <f>IF(N(C7)=0,"",IF(COUNT(H7:S7)=0,0,1-INDEX(H7:S7,COUNT(H7:S7))/C7))</f>
        <v/>
      </c>
      <c r="H7" s="21" t="n">
        <v>4074</v>
      </c>
      <c r="I7" s="21" t="n"/>
      <c r="J7" s="21" t="n"/>
      <c r="K7" s="21" t="n"/>
      <c r="L7" s="21" t="n"/>
      <c r="M7" s="21" t="n"/>
      <c r="N7" s="21" t="n"/>
      <c r="O7" s="21" t="n"/>
      <c r="P7" s="21" t="n"/>
      <c r="Q7" s="21" t="n"/>
      <c r="R7" s="21" t="n"/>
      <c r="S7" s="21" t="n"/>
      <c r="T7" s="9">
        <f>IF(N(C7)=0,"",IF(COUNTIF(H7:S7,"&lt;=0")&gt;0,"Yes",""))</f>
        <v/>
      </c>
    </row>
    <row r="8">
      <c r="B8" s="7" t="inlineStr">
        <is>
          <t>Medical bill</t>
        </is>
      </c>
      <c r="C8" s="17" t="n">
        <v>1300</v>
      </c>
      <c r="D8" s="18" t="n">
        <v>0</v>
      </c>
      <c r="E8" s="17" t="n">
        <v>50</v>
      </c>
      <c r="F8" s="19">
        <f>IF(N(C8)=0,"",IF($C$3="Avalanche",COUNTIF($D$6:$D$15,"&gt;"&amp;D8)+1+COUNTIF($D$6:D8,D8)-1,COUNTIF($C$6:$C$15,"&lt;"&amp;C8)-COUNTIF($C$6:$C$15,"&lt;=0")+COUNTIF($C$6:C8,C8)))</f>
        <v/>
      </c>
      <c r="G8" s="20">
        <f>IF(N(C8)=0,"",IF(COUNT(H8:S8)=0,0,1-INDEX(H8:S8,COUNT(H8:S8))/C8))</f>
        <v/>
      </c>
      <c r="H8" s="21" t="n">
        <v>1261</v>
      </c>
      <c r="I8" s="21" t="n"/>
      <c r="J8" s="21" t="n"/>
      <c r="K8" s="21" t="n"/>
      <c r="L8" s="21" t="n"/>
      <c r="M8" s="21" t="n"/>
      <c r="N8" s="21" t="n"/>
      <c r="O8" s="21" t="n"/>
      <c r="P8" s="21" t="n"/>
      <c r="Q8" s="21" t="n"/>
      <c r="R8" s="21" t="n"/>
      <c r="S8" s="21" t="n"/>
      <c r="T8" s="9">
        <f>IF(N(C8)=0,"",IF(COUNTIF(H8:S8,"&lt;=0")&gt;0,"Yes",""))</f>
        <v/>
      </c>
    </row>
    <row r="9">
      <c r="B9" s="7" t="inlineStr">
        <is>
          <t>Car loan</t>
        </is>
      </c>
      <c r="C9" s="17" t="n">
        <v>9800</v>
      </c>
      <c r="D9" s="18" t="n">
        <v>7.9</v>
      </c>
      <c r="E9" s="17" t="n">
        <v>265</v>
      </c>
      <c r="F9" s="19">
        <f>IF(N(C9)=0,"",IF($C$3="Avalanche",COUNTIF($D$6:$D$15,"&gt;"&amp;D9)+1+COUNTIF($D$6:D9,D9)-1,COUNTIF($C$6:$C$15,"&lt;"&amp;C9)-COUNTIF($C$6:$C$15,"&lt;=0")+COUNTIF($C$6:C9,C9)))</f>
        <v/>
      </c>
      <c r="G9" s="20">
        <f>IF(N(C9)=0,"",IF(COUNT(H9:S9)=0,0,1-INDEX(H9:S9,COUNT(H9:S9))/C9))</f>
        <v/>
      </c>
      <c r="H9" s="21" t="n">
        <v>9506</v>
      </c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9">
        <f>IF(N(C9)=0,"",IF(COUNTIF(H9:S9,"&lt;=0")&gt;0,"Yes",""))</f>
        <v/>
      </c>
    </row>
    <row r="10">
      <c r="B10" s="7" t="inlineStr">
        <is>
          <t>Personal loan</t>
        </is>
      </c>
      <c r="C10" s="17" t="n">
        <v>5500</v>
      </c>
      <c r="D10" s="18" t="n">
        <v>13.5</v>
      </c>
      <c r="E10" s="17" t="n">
        <v>180</v>
      </c>
      <c r="F10" s="19">
        <f>IF(N(C10)=0,"",IF($C$3="Avalanche",COUNTIF($D$6:$D$15,"&gt;"&amp;D10)+1+COUNTIF($D$6:D10,D10)-1,COUNTIF($C$6:$C$15,"&lt;"&amp;C10)-COUNTIF($C$6:$C$15,"&lt;=0")+COUNTIF($C$6:C10,C10)))</f>
        <v/>
      </c>
      <c r="G10" s="20">
        <f>IF(N(C10)=0,"",IF(COUNT(H10:S10)=0,0,1-INDEX(H10:S10,COUNT(H10:S10))/C10))</f>
        <v/>
      </c>
      <c r="H10" s="21" t="n">
        <v>5335</v>
      </c>
      <c r="I10" s="21" t="n"/>
      <c r="J10" s="21" t="n"/>
      <c r="K10" s="21" t="n"/>
      <c r="L10" s="21" t="n"/>
      <c r="M10" s="21" t="n"/>
      <c r="N10" s="21" t="n"/>
      <c r="O10" s="21" t="n"/>
      <c r="P10" s="21" t="n"/>
      <c r="Q10" s="21" t="n"/>
      <c r="R10" s="21" t="n"/>
      <c r="S10" s="21" t="n"/>
      <c r="T10" s="9">
        <f>IF(N(C10)=0,"",IF(COUNTIF(H10:S10,"&lt;=0")&gt;0,"Yes",""))</f>
        <v/>
      </c>
    </row>
    <row r="11">
      <c r="B11" s="7" t="n"/>
      <c r="C11" s="17" t="n"/>
      <c r="D11" s="18" t="n"/>
      <c r="E11" s="17" t="n"/>
      <c r="F11" s="19">
        <f>IF(N(C11)=0,"",IF($C$3="Avalanche",COUNTIF($D$6:$D$15,"&gt;"&amp;D11)+1+COUNTIF($D$6:D11,D11)-1,COUNTIF($C$6:$C$15,"&lt;"&amp;C11)-COUNTIF($C$6:$C$15,"&lt;=0")+COUNTIF($C$6:C11,C11)))</f>
        <v/>
      </c>
      <c r="G11" s="20">
        <f>IF(N(C11)=0,"",IF(COUNT(H11:S11)=0,0,1-INDEX(H11:S11,COUNT(H11:S11))/C11))</f>
        <v/>
      </c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9">
        <f>IF(N(C11)=0,"",IF(COUNTIF(H11:S11,"&lt;=0")&gt;0,"Yes",""))</f>
        <v/>
      </c>
    </row>
    <row r="12">
      <c r="B12" s="7" t="n"/>
      <c r="C12" s="17" t="n"/>
      <c r="D12" s="18" t="n"/>
      <c r="E12" s="17" t="n"/>
      <c r="F12" s="19">
        <f>IF(N(C12)=0,"",IF($C$3="Avalanche",COUNTIF($D$6:$D$15,"&gt;"&amp;D12)+1+COUNTIF($D$6:D12,D12)-1,COUNTIF($C$6:$C$15,"&lt;"&amp;C12)-COUNTIF($C$6:$C$15,"&lt;=0")+COUNTIF($C$6:C12,C12)))</f>
        <v/>
      </c>
      <c r="G12" s="20">
        <f>IF(N(C12)=0,"",IF(COUNT(H12:S12)=0,0,1-INDEX(H12:S12,COUNT(H12:S12))/C12))</f>
        <v/>
      </c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1" t="n"/>
      <c r="T12" s="9">
        <f>IF(N(C12)=0,"",IF(COUNTIF(H12:S12,"&lt;=0")&gt;0,"Yes",""))</f>
        <v/>
      </c>
    </row>
    <row r="13">
      <c r="B13" s="7" t="n"/>
      <c r="C13" s="17" t="n"/>
      <c r="D13" s="18" t="n"/>
      <c r="E13" s="17" t="n"/>
      <c r="F13" s="19">
        <f>IF(N(C13)=0,"",IF($C$3="Avalanche",COUNTIF($D$6:$D$15,"&gt;"&amp;D13)+1+COUNTIF($D$6:D13,D13)-1,COUNTIF($C$6:$C$15,"&lt;"&amp;C13)-COUNTIF($C$6:$C$15,"&lt;=0")+COUNTIF($C$6:C13,C13)))</f>
        <v/>
      </c>
      <c r="G13" s="20">
        <f>IF(N(C13)=0,"",IF(COUNT(H13:S13)=0,0,1-INDEX(H13:S13,COUNT(H13:S13))/C13))</f>
        <v/>
      </c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1" t="n"/>
      <c r="T13" s="9">
        <f>IF(N(C13)=0,"",IF(COUNTIF(H13:S13,"&lt;=0")&gt;0,"Yes",""))</f>
        <v/>
      </c>
    </row>
    <row r="14">
      <c r="B14" s="7" t="n"/>
      <c r="C14" s="17" t="n"/>
      <c r="D14" s="18" t="n"/>
      <c r="E14" s="17" t="n"/>
      <c r="F14" s="19">
        <f>IF(N(C14)=0,"",IF($C$3="Avalanche",COUNTIF($D$6:$D$15,"&gt;"&amp;D14)+1+COUNTIF($D$6:D14,D14)-1,COUNTIF($C$6:$C$15,"&lt;"&amp;C14)-COUNTIF($C$6:$C$15,"&lt;=0")+COUNTIF($C$6:C14,C14)))</f>
        <v/>
      </c>
      <c r="G14" s="20">
        <f>IF(N(C14)=0,"",IF(COUNT(H14:S14)=0,0,1-INDEX(H14:S14,COUNT(H14:S14))/C14))</f>
        <v/>
      </c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9">
        <f>IF(N(C14)=0,"",IF(COUNTIF(H14:S14,"&lt;=0")&gt;0,"Yes",""))</f>
        <v/>
      </c>
    </row>
    <row r="15">
      <c r="B15" s="7" t="n"/>
      <c r="C15" s="17" t="n"/>
      <c r="D15" s="18" t="n"/>
      <c r="E15" s="17" t="n"/>
      <c r="F15" s="19">
        <f>IF(N(C15)=0,"",IF($C$3="Avalanche",COUNTIF($D$6:$D$15,"&gt;"&amp;D15)+1+COUNTIF($D$6:D15,D15)-1,COUNTIF($C$6:$C$15,"&lt;"&amp;C15)-COUNTIF($C$6:$C$15,"&lt;=0")+COUNTIF($C$6:C15,C15)))</f>
        <v/>
      </c>
      <c r="G15" s="20">
        <f>IF(N(C15)=0,"",IF(COUNT(H15:S15)=0,0,1-INDEX(H15:S15,COUNT(H15:S15))/C15))</f>
        <v/>
      </c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1" t="n"/>
      <c r="T15" s="9">
        <f>IF(N(C15)=0,"",IF(COUNTIF(H15:S15,"&lt;=0")&gt;0,"Yes",""))</f>
        <v/>
      </c>
    </row>
    <row r="16">
      <c r="B16" s="12" t="inlineStr">
        <is>
          <t>Total</t>
        </is>
      </c>
      <c r="C16" s="22">
        <f>SUM(C6:C15)</f>
        <v/>
      </c>
      <c r="E16" s="22">
        <f>SUM(E6:E15)</f>
        <v/>
      </c>
      <c r="H16" s="23">
        <f>SUM(H6:H15)</f>
        <v/>
      </c>
      <c r="I16" s="23">
        <f>SUM(I6:I15)</f>
        <v/>
      </c>
      <c r="J16" s="23">
        <f>SUM(J6:J15)</f>
        <v/>
      </c>
      <c r="K16" s="23">
        <f>SUM(K6:K15)</f>
        <v/>
      </c>
      <c r="L16" s="23">
        <f>SUM(L6:L15)</f>
        <v/>
      </c>
      <c r="M16" s="23">
        <f>SUM(M6:M15)</f>
        <v/>
      </c>
      <c r="N16" s="23">
        <f>SUM(N6:N15)</f>
        <v/>
      </c>
      <c r="O16" s="23">
        <f>SUM(O6:O15)</f>
        <v/>
      </c>
      <c r="P16" s="23">
        <f>SUM(P6:P15)</f>
        <v/>
      </c>
      <c r="Q16" s="23">
        <f>SUM(Q6:Q15)</f>
        <v/>
      </c>
      <c r="R16" s="23">
        <f>SUM(R6:R15)</f>
        <v/>
      </c>
      <c r="S16" s="23">
        <f>SUM(S6:S15)</f>
        <v/>
      </c>
    </row>
    <row r="18">
      <c r="B18" s="13" t="inlineStr">
        <is>
          <t>Order 1 = the debt that gets every extra dollar. Snowball: smallest balance first. Avalanche: highest APR first. Pay minimums on the rest.</t>
        </is>
      </c>
    </row>
    <row r="19"/>
    <row r="21">
      <c r="B21" s="24" t="inlineStr">
        <is>
          <t>Free from Bill Organizer: https://billorganizingapp.com/2027-budget-planner/</t>
        </is>
      </c>
    </row>
    <row r="22">
      <c r="B22" s="15" t="inlineStr">
        <is>
          <t>The full 2027 planner calculates every month's payoff and compares snowball vs avalanche interest. See the 2027 Budget Planner Spreadsheet Pack on the page above.</t>
        </is>
      </c>
    </row>
  </sheetData>
  <mergeCells count="1">
    <mergeCell ref="B18:N19"/>
  </mergeCells>
  <dataValidations count="1">
    <dataValidation sqref="C3" showDropDown="0" showInputMessage="0" showErrorMessage="0" allowBlank="0" errorTitle="Invalid choice" error="Pick a value from the list." type="list">
      <formula1>"Snowball,Avalanche"</formula1>
    </dataValidation>
  </dataValidations>
  <hyperlinks>
    <hyperlink xmlns:r="http://schemas.openxmlformats.org/officeDocument/2006/relationships" ref="B21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Dixon App Studio</dc:creator>
  <dc:title xmlns:dc="http://purl.org/dc/elements/1.1/">debt-payoff-tracker</dc:title>
  <dcterms:created xmlns:dcterms="http://purl.org/dc/terms/" xmlns:xsi="http://www.w3.org/2001/XMLSchema-instance" xsi:type="dcterms:W3CDTF">2026-11-03T03:16:53Z</dcterms:created>
  <dcterms:modified xmlns:dcterms="http://purl.org/dc/terms/" xmlns:xsi="http://www.w3.org/2001/XMLSchema-instance" xsi:type="dcterms:W3CDTF">2026-11-03T03:16:53Z</dcterms:modified>
</cp:coreProperties>
</file>